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ocuments\"/>
    </mc:Choice>
  </mc:AlternateContent>
  <bookViews>
    <workbookView xWindow="0" yWindow="0" windowWidth="20490" windowHeight="7650" tabRatio="699"/>
  </bookViews>
  <sheets>
    <sheet name="cover page" sheetId="11" r:id="rId1"/>
    <sheet name="plan" sheetId="1" r:id="rId2"/>
    <sheet name="Tədris_xərcləri" sheetId="3" state="hidden" r:id="rId3"/>
  </sheets>
  <calcPr calcId="162913"/>
</workbook>
</file>

<file path=xl/calcChain.xml><?xml version="1.0" encoding="utf-8"?>
<calcChain xmlns="http://schemas.openxmlformats.org/spreadsheetml/2006/main">
  <c r="H9" i="3" l="1"/>
  <c r="G20" i="3" l="1"/>
  <c r="I20" i="3" s="1"/>
  <c r="J20" i="3" s="1"/>
  <c r="G19" i="3"/>
  <c r="I19" i="3" s="1"/>
  <c r="J19" i="3" s="1"/>
  <c r="G18" i="3"/>
  <c r="I18" i="3" s="1"/>
  <c r="J18" i="3" s="1"/>
  <c r="G17" i="3"/>
  <c r="I17" i="3" s="1"/>
  <c r="J17" i="3" s="1"/>
  <c r="G16" i="3"/>
  <c r="I16" i="3" s="1"/>
  <c r="J16" i="3" s="1"/>
  <c r="G15" i="3"/>
  <c r="I15" i="3" s="1"/>
  <c r="J15" i="3" s="1"/>
  <c r="G14" i="3"/>
  <c r="I14" i="3" s="1"/>
  <c r="J14" i="3" s="1"/>
  <c r="G13" i="3"/>
  <c r="I13" i="3" s="1"/>
  <c r="J13" i="3" s="1"/>
  <c r="G12" i="3"/>
  <c r="I12" i="3" s="1"/>
  <c r="J12" i="3" s="1"/>
  <c r="G11" i="3"/>
  <c r="I11" i="3" s="1"/>
  <c r="C9" i="3"/>
  <c r="J11" i="3" l="1"/>
  <c r="J9" i="3" s="1"/>
  <c r="I9" i="3"/>
  <c r="G9" i="3"/>
</calcChain>
</file>

<file path=xl/sharedStrings.xml><?xml version="1.0" encoding="utf-8"?>
<sst xmlns="http://schemas.openxmlformats.org/spreadsheetml/2006/main" count="78" uniqueCount="67">
  <si>
    <t>"SANTEXNIKA" KURS PROQRAMI</t>
  </si>
  <si>
    <t>Məzmun</t>
  </si>
  <si>
    <t>Santexnika kursu üzrə yekun qiymətləndirmə:
Nəzəri qiymətləndirmə - 15 dəq
Praktiki qiymətləndirmə - 90 dəq</t>
  </si>
  <si>
    <t>İsti su hazırlama sistemlərinin iş üslubları və montaj ölçülərininin izahı
Aksesuar istifadəsi xüsusiyyətinə uyğun olaraq montaj yerini müəyyənləşdirilməsi</t>
  </si>
  <si>
    <t>Çəkdiyi plan əsasında nəzərdə tutulmuş avadanlıqları  istifadəsinə uyğun olaraq yerləşdirilməsi.
Təmiz su və çirkab sular xətlərinin yerlərini müəyyənləşdirilməsi.</t>
  </si>
  <si>
    <t>Problemlərin aradan qaldırılması
Açıb-bağlama və nəzarət elementlərində əmələ gələ biləcək problemlərin aradan qaldırılması, mexaniki parçaları dəyişdirmək.  Salnik dəyişdirmək, İstehsal xətaları
Sifonlarda baş verə biləcək qəzaların aradan qaldırılması
Sifonun Temizlənməsi, Bağlantıların Kontrolu, Çat Kontrolu</t>
  </si>
  <si>
    <t>Boruların material xüsusiyyətlərinə uyğun olaraq birləşdirmə texnikaları (davamı)
Boruların bərkidilməsinin və deformasiyasının qarşısını almaq üçün tədbirlərin izahı (titrəmə, korroziya və s.)</t>
  </si>
  <si>
    <t>İstifadə ediləcək boruya (polad, mis, plastik) uyğun santexnika avadanlığının seçirlməsi və istifadəsi
Boruları ölçmə, kəsmə və qoşulma texnikasına görə emal edir və idarə edir.
Boruların suvaqaltı(basdırılmış) və suvaqüstü quraşdırılması</t>
  </si>
  <si>
    <t>Sızma testinin ehtiyacının və əhəmiyyətinin izahı
Quraşdırma layihəsindən təmiz su və çirkab su qurğularının qurulması üçün lazım olan borular və əlavə parçaların siyahısı.
Bina bağlantısı üçün xətt atılacaq yeri müəyyənləşdirir və xətti atır.</t>
  </si>
  <si>
    <t>Təmiz su və çirkab su xətlərinin döşənməsi. Hidroforun bağlanması, test edilməsi, işə salınması. Mobil santexnika sisteminin quraşdırılması
Sızma testinin qurulması.
Çirkab sularının əsas xətinin ana xəttə bağlanması</t>
  </si>
  <si>
    <t>Divar daxili su baçoklarının(anbarlarının) montajı.
Mətbəx avadanlıqlarnın montajı. İsti su sistemlərini montajı</t>
  </si>
  <si>
    <t>Təmiz su xətlərində baş verə biləcək qəzalar.
Soyuq su xətlərində baş verə biləcək qəzalar.
İsti su xətlərində baş verə biləcək qəzalar.</t>
  </si>
  <si>
    <t>Çirkab su xətlərində baş verə biləcək qəzaların aradan qaldırılması: əyilmələr, tıxanmalar, mufta və boru çatlaqları, salnik kontrolu
Təmiz su xətlərində baş verə biləcək qəzaların aradan qaldırılması: Oskidləşmə, dəlinmə, material uyğunsuzluğu, ərplənmə, istehsal xətası və digər xətalar.</t>
  </si>
  <si>
    <t>Alaturka (Asia tipli) tualetlərin dəyişdirilməsi, Duş kabinlərin və vannaların dəyişdirilməsi, Pisuarların dəyişdirilməsi</t>
  </si>
  <si>
    <r>
      <rPr>
        <b/>
        <sz val="9"/>
        <rFont val="Arial"/>
        <family val="2"/>
      </rPr>
      <t>Seramik avadanlıqların dəyişdirilməsi (8 saat)</t>
    </r>
    <r>
      <rPr>
        <sz val="9"/>
        <rFont val="Arial"/>
        <family val="2"/>
      </rPr>
      <t xml:space="preserve">
Əlüzyuyanların dəyişdirilməsi, qabyuyanların dəyişdirilməsi, unitazların dəyişdirilməsi, </t>
    </r>
  </si>
  <si>
    <r>
      <rPr>
        <b/>
        <sz val="9"/>
        <rFont val="Arial"/>
        <family val="2"/>
      </rPr>
      <t xml:space="preserve">Santexnika qəzaları (problemləri) , onların təmiri və qulluğu (16 saat)
</t>
    </r>
    <r>
      <rPr>
        <sz val="9"/>
        <rFont val="Arial"/>
        <family val="2"/>
      </rPr>
      <t>Problemin aşkarlanması
Açıb-bağlama və nəzarət elementlərində əmələ gələ biləcək problemlər, Sifonlarda ola biləcək problemlər.
Çirkab su xətlərində baş verə biləcək qəzalar.</t>
    </r>
  </si>
  <si>
    <t>Mərtəbə keçidlərində və sabitlənən hissələrddə zərurət olarsa kapsullaşdırma, elastik bağlama kimi tədbirlər
Korroziyaya qarşı tədbirlər
Boruların bağlandığı açıb/bağlama və nəzarət elementlərinin qurulması və işlək vəziyyətə gətirilməsi</t>
  </si>
  <si>
    <t>PP borularının işlənməsinin, fitinqlərin və bağlantı parçalarınının izahı.
Hidroforun iş prinsipinin açıqlanması.</t>
  </si>
  <si>
    <r>
      <rPr>
        <b/>
        <sz val="9"/>
        <rFont val="Arial"/>
        <family val="2"/>
      </rPr>
      <t>Polad, plastik borularını hazırlanması və quraşdırılması.(16 saat)</t>
    </r>
    <r>
      <rPr>
        <sz val="9"/>
        <rFont val="Arial"/>
        <family val="2"/>
      </rPr>
      <t xml:space="preserve">
Qırıcı və dəlici alətlər.
Börularda ölçü alma texnikaları. Boruların material xüsusiyyətlərinə uyğun olaraq birləşdirmə texnikaları</t>
    </r>
  </si>
  <si>
    <r>
      <rPr>
        <b/>
        <sz val="9"/>
        <rFont val="Arial"/>
        <family val="2"/>
      </rPr>
      <t>Binaya təmiz su çəkilməsi, hidrofor və mobil santexnika sisteminin qurulması, binanın çirkab su xəttinin qurulması (16 saat)</t>
    </r>
    <r>
      <rPr>
        <sz val="9"/>
        <rFont val="Arial"/>
        <family val="2"/>
      </rPr>
      <t xml:space="preserve">
Quraşdırma layihəsini oxumağın və ölçüləri təyin etməyin izahı</t>
    </r>
  </si>
  <si>
    <t>Kursun adı:</t>
  </si>
  <si>
    <t xml:space="preserve">MƏKTƏBİN BİRBAŞA XƏRCLƏRİ </t>
  </si>
  <si>
    <t xml:space="preserve">Cəmi Saatların Miqdarı </t>
  </si>
  <si>
    <t>Təhsilalanların sayı</t>
  </si>
  <si>
    <t>Cəmi Təhsilverənlərin Sayı</t>
  </si>
  <si>
    <t>Orta Təhsilverən və Təhsilalan Nisbəti</t>
  </si>
  <si>
    <t>Cəmi Təhsilverən Saatlarının Miqdarı</t>
  </si>
  <si>
    <t>Tədris Saatının Orta Xərci</t>
  </si>
  <si>
    <t>Cəmi Xərclər</t>
  </si>
  <si>
    <t>Təhsilalan başına Cəmi Xərc</t>
  </si>
  <si>
    <t>SİNİF OTAĞI/EMALATXANA/KOMPÜTER OTAĞINDA TƏDRİS XƏRCLƏRİ</t>
  </si>
  <si>
    <t>No</t>
  </si>
  <si>
    <t>Bölmələr, təhsil sahələri və fənlər</t>
  </si>
  <si>
    <t>(3x5)</t>
  </si>
  <si>
    <t>(7x8)</t>
  </si>
  <si>
    <t>(9/4)</t>
  </si>
  <si>
    <t>Yekun Cəm</t>
  </si>
  <si>
    <t>Modullar/ Mövzular</t>
  </si>
  <si>
    <t>10:1</t>
  </si>
  <si>
    <t>Polad, plastik borularını hazırlanması və quraşdırılması</t>
  </si>
  <si>
    <t>Binaya təmiz su çəkilməsi, hidrofor və mobil santexnika sisteminin qurulması, binanın çirkab su xəttinin qurulması</t>
  </si>
  <si>
    <t>Aksesuar quraşdırılması, aksesuar növləri , qurulması (8 saat)</t>
  </si>
  <si>
    <t xml:space="preserve">Aksesuar quraşdırılması, aksesuar növləri , qurulması </t>
  </si>
  <si>
    <t>Divar daxili su baçoklarının(anbarlarının) montajı.Mətbəx avadanlıqlarnın montajı. İsti su sistemlərini montajı</t>
  </si>
  <si>
    <r>
      <rPr>
        <b/>
        <sz val="9"/>
        <rFont val="Arial"/>
        <family val="2"/>
      </rPr>
      <t>Santexnika layihəsi və avadanlıq montaj şəkillərinin hazırlanması.(8 saat)</t>
    </r>
    <r>
      <rPr>
        <sz val="9"/>
        <rFont val="Arial"/>
        <family val="2"/>
      </rPr>
      <t xml:space="preserve">
Memarlıq planının oxunmasının izahı
Ölçü-miqyası konsepsiyasına görə izah</t>
    </r>
  </si>
  <si>
    <r>
      <rPr>
        <b/>
        <sz val="9"/>
        <rFont val="Arial"/>
        <family val="2"/>
      </rPr>
      <t>Drenaj, lyuk və çirkab su nasoslarının işini izah etmək. ( 4 saat)</t>
    </r>
    <r>
      <rPr>
        <sz val="9"/>
        <rFont val="Arial"/>
        <family val="2"/>
      </rPr>
      <t xml:space="preserve">
İçməli su təmizləyici sisteminin quraşdırılmasını və dövri qulluğun edilməsi.
Bina xarici kanalizasiya xəttinin şəbəkə lyukuna bağlamaq. Avadanlıqda və su xəttlərində meydana gələn problemlərin aradan qaldırılması</t>
    </r>
  </si>
  <si>
    <t>Santexnika layihəsi və avadanlıq montaj şəkillərinin hazırlanması</t>
  </si>
  <si>
    <t>Drenaj, lyuk və çirkab su nasoslarının işini izah etmək</t>
  </si>
  <si>
    <t xml:space="preserve">Santexnika qəzaları (problemləri) , onların təmiri və qulluğu </t>
  </si>
  <si>
    <t>Seramik avadanlıqların dəyişdirilməsi</t>
  </si>
  <si>
    <t>Santexnika kursu üzrə yekun qiymətləndirmə:</t>
  </si>
  <si>
    <t>Əlüzyuyan və aksesuarlarının montajı. alaturka unitaz, unitaz, pisuarların montajı
Vanna, duş kabini montajı  (4 saat)</t>
  </si>
  <si>
    <t>Santexnika</t>
  </si>
  <si>
    <t>Əlüzyuyan və aksesuarlarının montajı. Asia tipli unitaz, unitaz, pisuarların montajı Vanna, duş kabini montajı</t>
  </si>
  <si>
    <t>Kursun müddəti:</t>
  </si>
  <si>
    <t>Kursun qazandıracağı səriştələrin təsviri:</t>
  </si>
  <si>
    <t>Kurs məzunlarının potensial fəaliyyət sahələri:</t>
  </si>
  <si>
    <t>Kursun təşkili:</t>
  </si>
  <si>
    <t>Qiymətləndirmə:</t>
  </si>
  <si>
    <t>86 saat</t>
  </si>
  <si>
    <t>Kurs iştirakçıları kursu bitirərək Plastik və polad su xətlərinin çəkilməsi, mətbəx və vanna otağı aksesuarlarının, seramik avadanlıqlarının quraşdırılması və dəyişdirilməsi, eyni zamanda nasazlıqların aşkar edilərək aradan qaldırılması üçün yetərli bilik və bacarıqlara sahib ola biləcəklər.</t>
  </si>
  <si>
    <t>Bina və ev tikintisi müəssisələrində</t>
  </si>
  <si>
    <t>Bina və ev təmiri müəssisələrində</t>
  </si>
  <si>
    <t>Santexnika avadanlıqları istehsalı və satışı müəssisələrində</t>
  </si>
  <si>
    <t xml:space="preserve">Kurs həftə ərzində gündəlik olaraq 14:30 - 19:00 ərzində tədris olunacaqdır. Həftə ərzində 1 dəfə praktiki təcrübə üçün əməkdaşlıq edilən şirkətə səfər və ya şirkət nümayəndəsi tərəfindən keçiləcək master class keçiriləcəkdir. </t>
  </si>
  <si>
    <t xml:space="preserve">Kurs müddətində 1 aralıq qiymətləndirmə (40 saatdan sonra) və 1 yekun qiymətləndirmə (sonda) aparılacaqdır. </t>
  </si>
  <si>
    <t xml:space="preserve">Başlama tarixi: 02.03.2020 
Kursun müddəti: 88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</si>
</sst>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7" x14ac:knownFonts="1">
    <font>
      <sz val="10"/>
      <color rgb="FF000000"/>
      <name val="Times New Roman"/>
      <charset val="204"/>
    </font>
    <font>
      <sz val="9"/>
      <name val="Arial"/>
      <family val="2"/>
    </font>
    <font>
      <sz val="9"/>
      <color rgb="FF000000"/>
      <name val="Arial"/>
      <family val="2"/>
    </font>
    <font>
      <sz val="13"/>
      <name val="Arial"/>
      <family val="2"/>
    </font>
    <font>
      <b/>
      <sz val="9"/>
      <name val="Arial"/>
      <family val="2"/>
    </font>
    <font>
      <sz val="10"/>
      <color rgb="FF000000"/>
      <name val="Times New Roman"/>
      <family val="1"/>
    </font>
    <font>
      <b/>
      <sz val="11"/>
      <name val="Calibri"/>
      <family val="2"/>
      <scheme val="minor"/>
    </font>
    <font>
      <b/>
      <sz val="11"/>
      <color theme="1"/>
      <name val="Calibri"/>
      <family val="2"/>
      <scheme val="minor"/>
    </font>
    <font>
      <b/>
      <sz val="20"/>
      <color rgb="FF000000"/>
      <name val="Calibri"/>
      <family val="2"/>
    </font>
    <font>
      <b/>
      <sz val="10"/>
      <color theme="1"/>
      <name val="Calibri"/>
      <family val="2"/>
      <scheme val="minor"/>
    </font>
    <font>
      <sz val="10"/>
      <color theme="1"/>
      <name val="Calibri"/>
      <family val="2"/>
      <scheme val="minor"/>
    </font>
    <font>
      <b/>
      <sz val="12"/>
      <color theme="1"/>
      <name val="Calibri"/>
      <family val="2"/>
      <scheme val="minor"/>
    </font>
    <font>
      <sz val="10"/>
      <name val="Cambria"/>
      <family val="1"/>
      <scheme val="major"/>
    </font>
    <font>
      <sz val="10"/>
      <name val="Calibri"/>
      <family val="2"/>
      <scheme val="minor"/>
    </font>
    <font>
      <sz val="10"/>
      <name val="Arial"/>
      <family val="2"/>
    </font>
    <font>
      <b/>
      <sz val="11"/>
      <color rgb="FF000000"/>
      <name val="Calibri"/>
      <family val="2"/>
      <scheme val="minor"/>
    </font>
    <font>
      <sz val="11"/>
      <color rgb="FF000000"/>
      <name val="Calibri"/>
      <family val="2"/>
      <scheme val="minor"/>
    </font>
  </fonts>
  <fills count="9">
    <fill>
      <patternFill patternType="none"/>
    </fill>
    <fill>
      <patternFill patternType="gray125"/>
    </fill>
    <fill>
      <patternFill patternType="solid">
        <fgColor rgb="FFF2F2F2"/>
        <bgColor rgb="FF000000"/>
      </patternFill>
    </fill>
    <fill>
      <patternFill patternType="solid">
        <fgColor theme="9" tint="0.3999755851924192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top/>
      <bottom style="thin">
        <color rgb="FF000000"/>
      </bottom>
      <diagonal/>
    </border>
    <border>
      <left/>
      <right style="thin">
        <color rgb="FF000000"/>
      </right>
      <top/>
      <bottom style="thin">
        <color rgb="FF000000"/>
      </bottom>
      <diagonal/>
    </border>
    <border>
      <left style="thin">
        <color rgb="FFBFBFBF"/>
      </left>
      <right/>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5" fillId="0" borderId="0"/>
    <xf numFmtId="0" fontId="14" fillId="0" borderId="0"/>
  </cellStyleXfs>
  <cellXfs count="75">
    <xf numFmtId="0" fontId="0" fillId="0" borderId="0" xfId="0" applyFill="1" applyBorder="1" applyAlignment="1">
      <alignment horizontal="left" vertical="top"/>
    </xf>
    <xf numFmtId="0" fontId="1" fillId="0" borderId="1" xfId="0" applyFont="1" applyFill="1" applyBorder="1" applyAlignment="1">
      <alignment horizontal="left" textRotation="90" wrapText="1"/>
    </xf>
    <xf numFmtId="0" fontId="1" fillId="0" borderId="1" xfId="0" applyFont="1" applyFill="1" applyBorder="1" applyAlignment="1">
      <alignment horizontal="center" vertical="center" textRotation="90" wrapText="1"/>
    </xf>
    <xf numFmtId="164" fontId="2" fillId="0" borderId="1" xfId="0" applyNumberFormat="1" applyFont="1" applyFill="1" applyBorder="1" applyAlignment="1">
      <alignment horizontal="left" textRotation="90" shrinkToFit="1"/>
    </xf>
    <xf numFmtId="1" fontId="2" fillId="0" borderId="1" xfId="0" applyNumberFormat="1" applyFont="1" applyFill="1" applyBorder="1" applyAlignment="1">
      <alignment horizontal="center" vertical="center" textRotation="90" shrinkToFit="1"/>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indent="1"/>
    </xf>
    <xf numFmtId="0" fontId="0" fillId="0" borderId="1" xfId="0" applyFill="1" applyBorder="1" applyAlignment="1">
      <alignment horizontal="left" vertical="center" wrapText="1"/>
    </xf>
    <xf numFmtId="1" fontId="2" fillId="0" borderId="1" xfId="0" applyNumberFormat="1" applyFont="1" applyFill="1" applyBorder="1" applyAlignment="1">
      <alignment horizontal="left" textRotation="90" shrinkToFit="1"/>
    </xf>
    <xf numFmtId="0" fontId="1" fillId="0" borderId="2" xfId="0" applyFont="1" applyFill="1" applyBorder="1" applyAlignment="1">
      <alignment horizontal="left" vertical="top" wrapText="1" indent="1"/>
    </xf>
    <xf numFmtId="0" fontId="1" fillId="0" borderId="2" xfId="0" applyFont="1" applyFill="1" applyBorder="1" applyAlignment="1">
      <alignment horizontal="center" vertical="center" textRotation="90" wrapText="1"/>
    </xf>
    <xf numFmtId="164" fontId="2" fillId="0" borderId="2" xfId="0" applyNumberFormat="1" applyFont="1" applyFill="1" applyBorder="1" applyAlignment="1">
      <alignment horizontal="left" textRotation="90" shrinkToFit="1"/>
    </xf>
    <xf numFmtId="1" fontId="2" fillId="0" borderId="2" xfId="0" applyNumberFormat="1" applyFont="1" applyFill="1" applyBorder="1" applyAlignment="1">
      <alignment horizontal="center" vertical="center" textRotation="90" shrinkToFit="1"/>
    </xf>
    <xf numFmtId="0" fontId="6" fillId="0" borderId="3" xfId="0" applyFont="1" applyFill="1" applyBorder="1" applyAlignment="1">
      <alignment horizontal="center" vertical="center" wrapText="1"/>
    </xf>
    <xf numFmtId="0" fontId="1" fillId="0" borderId="4" xfId="0" applyFont="1" applyFill="1" applyBorder="1" applyAlignment="1">
      <alignment horizontal="left" vertical="top" wrapText="1" indent="1"/>
    </xf>
    <xf numFmtId="0" fontId="1" fillId="0" borderId="5" xfId="0" applyFont="1" applyFill="1" applyBorder="1" applyAlignment="1">
      <alignment vertical="top" wrapText="1"/>
    </xf>
    <xf numFmtId="0" fontId="4" fillId="0" borderId="2" xfId="0" applyFont="1" applyFill="1" applyBorder="1" applyAlignment="1">
      <alignment horizontal="left" vertical="top" wrapText="1" indent="1"/>
    </xf>
    <xf numFmtId="0" fontId="9" fillId="4" borderId="14"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10" fillId="0" borderId="14" xfId="0" applyFont="1" applyFill="1" applyBorder="1" applyAlignment="1">
      <alignment horizontal="center" wrapText="1"/>
    </xf>
    <xf numFmtId="0" fontId="7" fillId="7" borderId="6" xfId="0" applyFont="1" applyFill="1" applyBorder="1" applyAlignment="1">
      <alignment horizontal="left" vertical="top" wrapText="1"/>
    </xf>
    <xf numFmtId="0" fontId="12" fillId="8" borderId="4" xfId="0" applyFont="1" applyFill="1" applyBorder="1" applyAlignment="1">
      <alignment wrapText="1"/>
    </xf>
    <xf numFmtId="0" fontId="0" fillId="0" borderId="0" xfId="0" applyFill="1" applyBorder="1" applyAlignment="1">
      <alignment horizontal="left" vertical="top" wrapText="1"/>
    </xf>
    <xf numFmtId="0" fontId="0" fillId="0" borderId="0" xfId="0" applyAlignment="1">
      <alignment wrapText="1"/>
    </xf>
    <xf numFmtId="0" fontId="0" fillId="0" borderId="0" xfId="0" applyBorder="1" applyAlignment="1">
      <alignment wrapText="1"/>
    </xf>
    <xf numFmtId="4" fontId="11" fillId="5" borderId="13" xfId="0" applyNumberFormat="1" applyFont="1" applyFill="1" applyBorder="1" applyAlignment="1">
      <alignment horizontal="right" wrapText="1"/>
    </xf>
    <xf numFmtId="0" fontId="11" fillId="5" borderId="13" xfId="0" applyFont="1" applyFill="1" applyBorder="1" applyAlignment="1">
      <alignment horizontal="right" wrapText="1"/>
    </xf>
    <xf numFmtId="0" fontId="9" fillId="7" borderId="6" xfId="0" applyFont="1" applyFill="1" applyBorder="1" applyAlignment="1">
      <alignment horizontal="right" wrapText="1"/>
    </xf>
    <xf numFmtId="4" fontId="7" fillId="7" borderId="6" xfId="0" applyNumberFormat="1" applyFont="1" applyFill="1" applyBorder="1" applyAlignment="1">
      <alignment wrapText="1"/>
    </xf>
    <xf numFmtId="3" fontId="7" fillId="7" borderId="6" xfId="0" applyNumberFormat="1" applyFont="1" applyFill="1" applyBorder="1" applyAlignment="1">
      <alignment wrapText="1"/>
    </xf>
    <xf numFmtId="0" fontId="10" fillId="0" borderId="4" xfId="0" applyFont="1" applyBorder="1" applyAlignment="1">
      <alignment horizontal="right" wrapText="1"/>
    </xf>
    <xf numFmtId="3" fontId="13" fillId="8" borderId="4" xfId="0" applyNumberFormat="1" applyFont="1" applyFill="1" applyBorder="1" applyAlignment="1">
      <alignment horizontal="right" wrapText="1"/>
    </xf>
    <xf numFmtId="49" fontId="13" fillId="8" borderId="4" xfId="0" applyNumberFormat="1" applyFont="1" applyFill="1" applyBorder="1" applyAlignment="1">
      <alignment horizontal="right" wrapText="1"/>
    </xf>
    <xf numFmtId="4" fontId="13" fillId="8" borderId="4" xfId="0" applyNumberFormat="1" applyFont="1" applyFill="1" applyBorder="1" applyAlignment="1">
      <alignment horizontal="right" wrapText="1"/>
    </xf>
    <xf numFmtId="4" fontId="13" fillId="5" borderId="4" xfId="0" applyNumberFormat="1" applyFont="1" applyFill="1" applyBorder="1" applyAlignment="1">
      <alignment horizontal="right" wrapText="1"/>
    </xf>
    <xf numFmtId="2" fontId="10" fillId="0" borderId="4" xfId="0" applyNumberFormat="1" applyFont="1" applyBorder="1" applyAlignment="1">
      <alignment horizontal="right" wrapText="1"/>
    </xf>
    <xf numFmtId="0" fontId="4" fillId="0" borderId="1" xfId="0" applyFont="1" applyFill="1" applyBorder="1" applyAlignment="1">
      <alignment horizontal="left" vertical="top" wrapText="1" indent="1"/>
    </xf>
    <xf numFmtId="4" fontId="12" fillId="8" borderId="4" xfId="0" applyNumberFormat="1" applyFont="1" applyFill="1" applyBorder="1" applyAlignment="1">
      <alignment horizontal="right" wrapText="1"/>
    </xf>
    <xf numFmtId="0" fontId="12" fillId="8" borderId="4" xfId="0" applyFont="1" applyFill="1" applyBorder="1" applyAlignment="1">
      <alignment horizontal="left" wrapText="1"/>
    </xf>
    <xf numFmtId="0" fontId="16" fillId="0" borderId="0" xfId="0" applyFont="1" applyFill="1" applyBorder="1" applyAlignment="1">
      <alignment horizontal="left" vertical="top"/>
    </xf>
    <xf numFmtId="0" fontId="15" fillId="0" borderId="0" xfId="0" applyFont="1" applyFill="1" applyBorder="1" applyAlignment="1">
      <alignment horizontal="left" vertical="top"/>
    </xf>
    <xf numFmtId="0" fontId="16" fillId="0" borderId="16" xfId="0" applyFont="1" applyFill="1" applyBorder="1" applyAlignment="1">
      <alignment horizontal="left" vertical="top" wrapText="1"/>
    </xf>
    <xf numFmtId="0" fontId="16" fillId="0" borderId="17" xfId="0" applyFont="1" applyFill="1" applyBorder="1" applyAlignment="1">
      <alignment horizontal="left" vertical="top" wrapText="1"/>
    </xf>
    <xf numFmtId="0" fontId="16" fillId="0" borderId="18" xfId="0" applyFont="1" applyFill="1" applyBorder="1" applyAlignment="1">
      <alignment horizontal="left" vertical="top" wrapText="1"/>
    </xf>
    <xf numFmtId="0" fontId="16" fillId="0" borderId="19" xfId="0" applyFont="1" applyFill="1" applyBorder="1" applyAlignment="1">
      <alignment horizontal="left" vertical="top" indent="4"/>
    </xf>
    <xf numFmtId="0" fontId="16" fillId="0" borderId="20" xfId="0" applyFont="1" applyFill="1" applyBorder="1" applyAlignment="1">
      <alignment horizontal="left" vertical="top" indent="4"/>
    </xf>
    <xf numFmtId="0" fontId="16" fillId="0" borderId="21" xfId="0" applyFont="1" applyFill="1" applyBorder="1" applyAlignment="1">
      <alignment horizontal="left" vertical="top" indent="4"/>
    </xf>
    <xf numFmtId="0" fontId="16" fillId="0" borderId="24" xfId="0" applyFont="1" applyFill="1" applyBorder="1" applyAlignment="1">
      <alignment horizontal="left" vertical="top" indent="4"/>
    </xf>
    <xf numFmtId="0" fontId="16" fillId="0" borderId="25" xfId="0" applyFont="1" applyFill="1" applyBorder="1" applyAlignment="1">
      <alignment horizontal="left" vertical="top" indent="4"/>
    </xf>
    <xf numFmtId="0" fontId="16" fillId="0" borderId="26" xfId="0" applyFont="1" applyFill="1" applyBorder="1" applyAlignment="1">
      <alignment horizontal="left" vertical="top" indent="4"/>
    </xf>
    <xf numFmtId="0" fontId="16" fillId="0" borderId="16" xfId="0" applyFont="1" applyFill="1" applyBorder="1" applyAlignment="1">
      <alignment vertical="top" wrapText="1"/>
    </xf>
    <xf numFmtId="0" fontId="16" fillId="0" borderId="17" xfId="0" applyFont="1" applyFill="1" applyBorder="1" applyAlignment="1">
      <alignment vertical="top" wrapText="1"/>
    </xf>
    <xf numFmtId="0" fontId="16" fillId="0" borderId="18" xfId="0" applyFont="1" applyFill="1" applyBorder="1" applyAlignment="1">
      <alignment vertical="top" wrapText="1"/>
    </xf>
    <xf numFmtId="0" fontId="15" fillId="0" borderId="0" xfId="0" applyFont="1" applyFill="1" applyBorder="1" applyAlignment="1">
      <alignment horizontal="left" vertical="top"/>
    </xf>
    <xf numFmtId="0" fontId="16" fillId="0" borderId="22" xfId="0" applyFont="1" applyFill="1" applyBorder="1" applyAlignment="1">
      <alignment horizontal="left" vertical="top" indent="4"/>
    </xf>
    <xf numFmtId="0" fontId="16" fillId="0" borderId="0" xfId="0" applyFont="1" applyFill="1" applyBorder="1" applyAlignment="1">
      <alignment horizontal="left" vertical="top" indent="4"/>
    </xf>
    <xf numFmtId="0" fontId="16" fillId="0" borderId="23" xfId="0" applyFont="1" applyFill="1" applyBorder="1" applyAlignment="1">
      <alignment horizontal="left" vertical="top" indent="4"/>
    </xf>
    <xf numFmtId="0" fontId="3" fillId="0" borderId="4" xfId="0" applyFont="1" applyFill="1" applyBorder="1" applyAlignment="1">
      <alignment horizontal="center" vertical="top" wrapText="1"/>
    </xf>
    <xf numFmtId="0" fontId="0" fillId="0" borderId="4" xfId="0" applyFill="1" applyBorder="1" applyAlignment="1">
      <alignment horizontal="center" vertical="top" wrapText="1"/>
    </xf>
    <xf numFmtId="0" fontId="1" fillId="0" borderId="5" xfId="0" applyFont="1" applyFill="1" applyBorder="1" applyAlignment="1">
      <alignment horizontal="left" vertical="center" wrapText="1" indent="1"/>
    </xf>
    <xf numFmtId="0" fontId="1" fillId="0" borderId="7" xfId="0" applyFont="1" applyFill="1" applyBorder="1" applyAlignment="1">
      <alignment horizontal="left" vertical="center" wrapText="1" indent="1"/>
    </xf>
    <xf numFmtId="0" fontId="1" fillId="0" borderId="8" xfId="0" applyFont="1" applyFill="1" applyBorder="1" applyAlignment="1">
      <alignment horizontal="left" vertical="center" wrapText="1" indent="1"/>
    </xf>
    <xf numFmtId="0" fontId="7" fillId="5" borderId="1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0" borderId="15" xfId="0" applyFont="1" applyBorder="1" applyAlignment="1">
      <alignment horizontal="center" wrapText="1"/>
    </xf>
    <xf numFmtId="0" fontId="10" fillId="0" borderId="12" xfId="0" applyFont="1" applyBorder="1" applyAlignment="1">
      <alignment horizontal="center" wrapText="1"/>
    </xf>
    <xf numFmtId="0" fontId="11" fillId="5" borderId="15" xfId="0" applyFont="1" applyFill="1" applyBorder="1" applyAlignment="1">
      <alignment horizontal="right" wrapText="1"/>
    </xf>
    <xf numFmtId="0" fontId="11" fillId="5" borderId="12" xfId="0" applyFont="1" applyFill="1" applyBorder="1" applyAlignment="1">
      <alignment horizontal="right" wrapText="1"/>
    </xf>
    <xf numFmtId="0" fontId="8" fillId="0" borderId="0" xfId="0" applyFont="1" applyFill="1" applyBorder="1" applyAlignment="1">
      <alignment horizontal="right" vertical="top" wrapText="1"/>
    </xf>
    <xf numFmtId="0" fontId="8" fillId="2" borderId="9" xfId="0" applyFont="1" applyFill="1" applyBorder="1" applyAlignment="1">
      <alignment horizontal="left" vertical="top" wrapText="1"/>
    </xf>
    <xf numFmtId="0" fontId="8" fillId="2" borderId="0" xfId="0" applyFont="1" applyFill="1" applyBorder="1" applyAlignment="1">
      <alignment horizontal="left" vertical="top"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cellXfs>
  <cellStyles count="3">
    <cellStyle name="Normal 2" xfId="1"/>
    <cellStyle name="Standard 3" xfId="2"/>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15298</xdr:colOff>
      <xdr:row>9</xdr:row>
      <xdr:rowOff>104774</xdr:rowOff>
    </xdr:to>
    <xdr:pic>
      <xdr:nvPicPr>
        <xdr:cNvPr id="3" name="Picture 2" descr="Image result for plumbing course title"/>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20930"/>
        <a:stretch/>
      </xdr:blipFill>
      <xdr:spPr bwMode="auto">
        <a:xfrm>
          <a:off x="0" y="0"/>
          <a:ext cx="5673148" cy="1647824"/>
        </a:xfrm>
        <a:prstGeom prst="rect">
          <a:avLst/>
        </a:prstGeom>
        <a:noFill/>
        <a:effectLst>
          <a:softEdge rad="31750"/>
        </a:effectLst>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7"/>
  <sheetViews>
    <sheetView showGridLines="0" tabSelected="1" workbookViewId="0">
      <selection activeCell="D30" sqref="D30"/>
    </sheetView>
  </sheetViews>
  <sheetFormatPr defaultRowHeight="15" x14ac:dyDescent="0.2"/>
  <cols>
    <col min="1" max="1" width="2.1640625" style="39" customWidth="1"/>
    <col min="2" max="2" width="31.5" style="39" customWidth="1"/>
    <col min="3" max="4" width="9.33203125" style="39"/>
    <col min="5" max="5" width="18.83203125" style="39" customWidth="1"/>
    <col min="6" max="6" width="27.83203125" style="39" customWidth="1"/>
    <col min="7" max="11" width="9.33203125" style="39"/>
    <col min="12" max="12" width="11.6640625" style="39" bestFit="1" customWidth="1"/>
    <col min="13" max="16384" width="9.33203125" style="39"/>
  </cols>
  <sheetData>
    <row r="1" spans="2:6" ht="13.5" customHeight="1" x14ac:dyDescent="0.2"/>
    <row r="2" spans="2:6" ht="13.5" customHeight="1" x14ac:dyDescent="0.2"/>
    <row r="3" spans="2:6" ht="13.5" customHeight="1" x14ac:dyDescent="0.2"/>
    <row r="4" spans="2:6" ht="13.5" customHeight="1" x14ac:dyDescent="0.2"/>
    <row r="5" spans="2:6" ht="13.5" customHeight="1" x14ac:dyDescent="0.2">
      <c r="B5"/>
    </row>
    <row r="6" spans="2:6" ht="13.5" customHeight="1" x14ac:dyDescent="0.2"/>
    <row r="7" spans="2:6" ht="13.5" customHeight="1" x14ac:dyDescent="0.2"/>
    <row r="8" spans="2:6" ht="13.5" customHeight="1" x14ac:dyDescent="0.2"/>
    <row r="9" spans="2:6" ht="13.5" customHeight="1" x14ac:dyDescent="0.2"/>
    <row r="10" spans="2:6" ht="21" customHeight="1" x14ac:dyDescent="0.2"/>
    <row r="11" spans="2:6" x14ac:dyDescent="0.2">
      <c r="B11" s="40" t="s">
        <v>20</v>
      </c>
      <c r="C11" s="53" t="s">
        <v>52</v>
      </c>
      <c r="D11" s="53"/>
      <c r="E11" s="53"/>
    </row>
    <row r="12" spans="2:6" x14ac:dyDescent="0.2">
      <c r="B12" s="40" t="s">
        <v>54</v>
      </c>
      <c r="C12" s="40" t="s">
        <v>59</v>
      </c>
      <c r="D12" s="40"/>
      <c r="E12" s="40"/>
    </row>
    <row r="14" spans="2:6" ht="15.75" thickBot="1" x14ac:dyDescent="0.25">
      <c r="B14" s="40" t="s">
        <v>55</v>
      </c>
    </row>
    <row r="15" spans="2:6" ht="63.75" customHeight="1" thickBot="1" x14ac:dyDescent="0.25">
      <c r="B15" s="41" t="s">
        <v>60</v>
      </c>
      <c r="C15" s="42"/>
      <c r="D15" s="42"/>
      <c r="E15" s="42"/>
      <c r="F15" s="43"/>
    </row>
    <row r="17" spans="2:6" ht="15.75" thickBot="1" x14ac:dyDescent="0.25">
      <c r="B17" s="40" t="s">
        <v>56</v>
      </c>
    </row>
    <row r="18" spans="2:6" x14ac:dyDescent="0.2">
      <c r="B18" s="44" t="s">
        <v>61</v>
      </c>
      <c r="C18" s="45"/>
      <c r="D18" s="45"/>
      <c r="E18" s="45"/>
      <c r="F18" s="46"/>
    </row>
    <row r="19" spans="2:6" x14ac:dyDescent="0.2">
      <c r="B19" s="54" t="s">
        <v>62</v>
      </c>
      <c r="C19" s="55"/>
      <c r="D19" s="55"/>
      <c r="E19" s="55"/>
      <c r="F19" s="56"/>
    </row>
    <row r="20" spans="2:6" ht="17.25" customHeight="1" thickBot="1" x14ac:dyDescent="0.25">
      <c r="B20" s="47" t="s">
        <v>63</v>
      </c>
      <c r="C20" s="48"/>
      <c r="D20" s="48"/>
      <c r="E20" s="48"/>
      <c r="F20" s="49"/>
    </row>
    <row r="23" spans="2:6" ht="15.75" thickBot="1" x14ac:dyDescent="0.25">
      <c r="B23" s="40" t="s">
        <v>57</v>
      </c>
    </row>
    <row r="24" spans="2:6" ht="49.5" customHeight="1" thickBot="1" x14ac:dyDescent="0.25">
      <c r="B24" s="41" t="s">
        <v>64</v>
      </c>
      <c r="C24" s="42"/>
      <c r="D24" s="42"/>
      <c r="E24" s="42"/>
      <c r="F24" s="43"/>
    </row>
    <row r="26" spans="2:6" ht="15.75" thickBot="1" x14ac:dyDescent="0.25">
      <c r="B26" s="40" t="s">
        <v>58</v>
      </c>
    </row>
    <row r="27" spans="2:6" ht="65.25" customHeight="1" thickBot="1" x14ac:dyDescent="0.25">
      <c r="B27" s="50" t="s">
        <v>65</v>
      </c>
      <c r="C27" s="51"/>
      <c r="D27" s="51"/>
      <c r="E27" s="51"/>
      <c r="F27" s="52"/>
    </row>
  </sheetData>
  <mergeCells count="7">
    <mergeCell ref="C11:E11"/>
    <mergeCell ref="B15:F15"/>
    <mergeCell ref="B18:F18"/>
    <mergeCell ref="B19:F19"/>
    <mergeCell ref="B20:F20"/>
    <mergeCell ref="B24:F24"/>
    <mergeCell ref="B27:F27"/>
  </mergeCells>
  <pageMargins left="0.7" right="0.7" top="0.75" bottom="0.75" header="0.3" footer="0.3"/>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4"/>
  <sheetViews>
    <sheetView topLeftCell="D1" workbookViewId="0">
      <selection activeCell="D4" sqref="D4"/>
    </sheetView>
  </sheetViews>
  <sheetFormatPr defaultRowHeight="12.75" x14ac:dyDescent="0.2"/>
  <cols>
    <col min="1" max="3" width="3.83203125" hidden="1" customWidth="1"/>
    <col min="4" max="4" width="67.1640625" customWidth="1"/>
  </cols>
  <sheetData>
    <row r="1" spans="1:4" ht="36" customHeight="1" x14ac:dyDescent="0.2">
      <c r="A1" s="57" t="s">
        <v>0</v>
      </c>
      <c r="B1" s="58"/>
      <c r="C1" s="58"/>
      <c r="D1" s="58"/>
    </row>
    <row r="2" spans="1:4" ht="48" x14ac:dyDescent="0.2">
      <c r="A2" s="59"/>
      <c r="B2" s="60"/>
      <c r="C2" s="61"/>
      <c r="D2" s="15" t="s">
        <v>66</v>
      </c>
    </row>
    <row r="3" spans="1:4" ht="27.6" customHeight="1" x14ac:dyDescent="0.2">
      <c r="A3" s="1"/>
      <c r="B3" s="1"/>
      <c r="C3" s="1"/>
      <c r="D3" s="13" t="s">
        <v>1</v>
      </c>
    </row>
    <row r="4" spans="1:4" ht="48" x14ac:dyDescent="0.2">
      <c r="A4" s="2"/>
      <c r="B4" s="3"/>
      <c r="C4" s="4"/>
      <c r="D4" s="6" t="s">
        <v>18</v>
      </c>
    </row>
    <row r="5" spans="1:4" ht="48" x14ac:dyDescent="0.2">
      <c r="A5" s="2"/>
      <c r="B5" s="3"/>
      <c r="C5" s="4"/>
      <c r="D5" s="6" t="s">
        <v>6</v>
      </c>
    </row>
    <row r="6" spans="1:4" ht="60" x14ac:dyDescent="0.2">
      <c r="A6" s="2"/>
      <c r="B6" s="3"/>
      <c r="C6" s="4"/>
      <c r="D6" s="6" t="s">
        <v>7</v>
      </c>
    </row>
    <row r="7" spans="1:4" ht="60" x14ac:dyDescent="0.2">
      <c r="A7" s="2"/>
      <c r="B7" s="3"/>
      <c r="C7" s="4"/>
      <c r="D7" s="6" t="s">
        <v>16</v>
      </c>
    </row>
    <row r="8" spans="1:4" ht="48" x14ac:dyDescent="0.2">
      <c r="A8" s="2"/>
      <c r="B8" s="3"/>
      <c r="C8" s="4"/>
      <c r="D8" s="6" t="s">
        <v>19</v>
      </c>
    </row>
    <row r="9" spans="1:4" ht="36" x14ac:dyDescent="0.2">
      <c r="A9" s="2"/>
      <c r="B9" s="3"/>
      <c r="C9" s="4"/>
      <c r="D9" s="6" t="s">
        <v>17</v>
      </c>
    </row>
    <row r="10" spans="1:4" ht="48" x14ac:dyDescent="0.2">
      <c r="A10" s="2"/>
      <c r="B10" s="3"/>
      <c r="C10" s="4"/>
      <c r="D10" s="6" t="s">
        <v>8</v>
      </c>
    </row>
    <row r="11" spans="1:4" ht="60" x14ac:dyDescent="0.2">
      <c r="A11" s="2"/>
      <c r="B11" s="3"/>
      <c r="C11" s="4"/>
      <c r="D11" s="9" t="s">
        <v>9</v>
      </c>
    </row>
    <row r="12" spans="1:4" x14ac:dyDescent="0.2">
      <c r="A12" s="1"/>
      <c r="B12" s="7"/>
      <c r="C12" s="8"/>
      <c r="D12" s="16" t="s">
        <v>41</v>
      </c>
    </row>
    <row r="13" spans="1:4" ht="48" x14ac:dyDescent="0.2">
      <c r="A13" s="5"/>
      <c r="B13" s="3"/>
      <c r="C13" s="5"/>
      <c r="D13" s="6" t="s">
        <v>3</v>
      </c>
    </row>
    <row r="14" spans="1:4" ht="36" x14ac:dyDescent="0.2">
      <c r="A14" s="10"/>
      <c r="B14" s="11"/>
      <c r="C14" s="12"/>
      <c r="D14" s="36" t="s">
        <v>51</v>
      </c>
    </row>
    <row r="15" spans="1:4" ht="24" x14ac:dyDescent="0.2">
      <c r="A15" s="10"/>
      <c r="B15" s="11"/>
      <c r="C15" s="12"/>
      <c r="D15" s="6" t="s">
        <v>10</v>
      </c>
    </row>
    <row r="16" spans="1:4" ht="48" x14ac:dyDescent="0.2">
      <c r="A16" s="10"/>
      <c r="B16" s="11"/>
      <c r="C16" s="12"/>
      <c r="D16" s="6" t="s">
        <v>44</v>
      </c>
    </row>
    <row r="17" spans="1:4" ht="36" x14ac:dyDescent="0.2">
      <c r="A17" s="2"/>
      <c r="B17" s="3"/>
      <c r="C17" s="4"/>
      <c r="D17" s="6" t="s">
        <v>4</v>
      </c>
    </row>
    <row r="18" spans="1:4" ht="72" x14ac:dyDescent="0.2">
      <c r="A18" s="2"/>
      <c r="B18" s="3"/>
      <c r="C18" s="4"/>
      <c r="D18" s="6" t="s">
        <v>45</v>
      </c>
    </row>
    <row r="19" spans="1:4" ht="72" x14ac:dyDescent="0.2">
      <c r="A19" s="2"/>
      <c r="B19" s="3"/>
      <c r="C19" s="4"/>
      <c r="D19" s="6" t="s">
        <v>15</v>
      </c>
    </row>
    <row r="20" spans="1:4" ht="36" x14ac:dyDescent="0.2">
      <c r="A20" s="2"/>
      <c r="B20" s="3"/>
      <c r="C20" s="4"/>
      <c r="D20" s="6" t="s">
        <v>11</v>
      </c>
    </row>
    <row r="21" spans="1:4" ht="72" x14ac:dyDescent="0.2">
      <c r="A21" s="2"/>
      <c r="B21" s="3"/>
      <c r="C21" s="4"/>
      <c r="D21" s="6" t="s">
        <v>5</v>
      </c>
    </row>
    <row r="22" spans="1:4" ht="60" x14ac:dyDescent="0.2">
      <c r="A22" s="2"/>
      <c r="B22" s="3"/>
      <c r="C22" s="4"/>
      <c r="D22" s="9" t="s">
        <v>12</v>
      </c>
    </row>
    <row r="23" spans="1:4" ht="36" x14ac:dyDescent="0.2">
      <c r="A23" s="2"/>
      <c r="B23" s="3"/>
      <c r="C23" s="4"/>
      <c r="D23" s="9" t="s">
        <v>14</v>
      </c>
    </row>
    <row r="24" spans="1:4" ht="24" x14ac:dyDescent="0.2">
      <c r="A24" s="2"/>
      <c r="B24" s="3"/>
      <c r="C24" s="4"/>
      <c r="D24" s="9" t="s">
        <v>13</v>
      </c>
    </row>
    <row r="25" spans="1:4" ht="36" x14ac:dyDescent="0.2">
      <c r="A25" s="1"/>
      <c r="B25" s="3"/>
      <c r="C25" s="4"/>
      <c r="D25" s="14" t="s">
        <v>2</v>
      </c>
    </row>
    <row r="26" spans="1:4" ht="60.75" customHeight="1" x14ac:dyDescent="0.2"/>
    <row r="31" spans="1:4" ht="76.5" customHeight="1" x14ac:dyDescent="0.2"/>
    <row r="32" spans="1:4" ht="66.75" customHeight="1" x14ac:dyDescent="0.2"/>
    <row r="33" ht="69.75" customHeight="1" x14ac:dyDescent="0.2"/>
    <row r="34" ht="51.75" customHeight="1" x14ac:dyDescent="0.2"/>
  </sheetData>
  <mergeCells count="2">
    <mergeCell ref="A1:D1"/>
    <mergeCell ref="A2:C2"/>
  </mergeCells>
  <pageMargins left="0.25" right="0.25" top="0.75" bottom="0.75" header="0.3" footer="0.3"/>
  <pageSetup paperSize="9" scale="8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topLeftCell="A2" workbookViewId="0">
      <selection activeCell="H14" sqref="H14"/>
    </sheetView>
  </sheetViews>
  <sheetFormatPr defaultRowHeight="12.75" x14ac:dyDescent="0.2"/>
  <cols>
    <col min="1" max="1" width="5.83203125" bestFit="1" customWidth="1"/>
    <col min="2" max="2" width="42.83203125" customWidth="1"/>
    <col min="3" max="3" width="13.1640625" customWidth="1"/>
    <col min="4" max="4" width="12.1640625" customWidth="1"/>
    <col min="5" max="5" width="15.6640625" customWidth="1"/>
    <col min="6" max="6" width="16.1640625" customWidth="1"/>
    <col min="7" max="7" width="17.83203125" customWidth="1"/>
    <col min="8" max="8" width="19" customWidth="1"/>
    <col min="9" max="9" width="12" customWidth="1"/>
    <col min="10" max="10" width="18.1640625" customWidth="1"/>
  </cols>
  <sheetData>
    <row r="1" spans="1:10" x14ac:dyDescent="0.2">
      <c r="A1" s="22"/>
      <c r="B1" s="22"/>
      <c r="C1" s="22"/>
      <c r="D1" s="22"/>
      <c r="E1" s="22"/>
      <c r="F1" s="22"/>
      <c r="G1" s="22"/>
      <c r="H1" s="22"/>
      <c r="I1" s="22"/>
      <c r="J1" s="22"/>
    </row>
    <row r="2" spans="1:10" ht="26.25" x14ac:dyDescent="0.2">
      <c r="A2" s="68" t="s">
        <v>20</v>
      </c>
      <c r="B2" s="68"/>
      <c r="C2" s="69" t="s">
        <v>52</v>
      </c>
      <c r="D2" s="70"/>
      <c r="E2" s="70"/>
      <c r="F2" s="70"/>
      <c r="G2" s="70"/>
      <c r="H2" s="70"/>
      <c r="I2" s="70"/>
      <c r="J2" s="70"/>
    </row>
    <row r="3" spans="1:10" ht="13.5" thickBot="1" x14ac:dyDescent="0.25">
      <c r="A3" s="23"/>
      <c r="B3" s="23"/>
      <c r="C3" s="23"/>
      <c r="D3" s="24"/>
      <c r="E3" s="24"/>
      <c r="F3" s="24"/>
      <c r="G3" s="24"/>
      <c r="H3" s="24"/>
      <c r="I3" s="24"/>
      <c r="J3" s="24"/>
    </row>
    <row r="4" spans="1:10" ht="45" customHeight="1" thickBot="1" x14ac:dyDescent="0.25">
      <c r="A4" s="71" t="s">
        <v>21</v>
      </c>
      <c r="B4" s="72"/>
      <c r="C4" s="73" t="s">
        <v>22</v>
      </c>
      <c r="D4" s="74" t="s">
        <v>23</v>
      </c>
      <c r="E4" s="74" t="s">
        <v>24</v>
      </c>
      <c r="F4" s="74" t="s">
        <v>25</v>
      </c>
      <c r="G4" s="74" t="s">
        <v>26</v>
      </c>
      <c r="H4" s="74" t="s">
        <v>27</v>
      </c>
      <c r="I4" s="62" t="s">
        <v>28</v>
      </c>
      <c r="J4" s="62" t="s">
        <v>29</v>
      </c>
    </row>
    <row r="5" spans="1:10" ht="43.5" customHeight="1" thickBot="1" x14ac:dyDescent="0.25">
      <c r="A5" s="63" t="s">
        <v>30</v>
      </c>
      <c r="B5" s="63"/>
      <c r="C5" s="73"/>
      <c r="D5" s="74"/>
      <c r="E5" s="74"/>
      <c r="F5" s="74"/>
      <c r="G5" s="74"/>
      <c r="H5" s="74"/>
      <c r="I5" s="62"/>
      <c r="J5" s="62"/>
    </row>
    <row r="6" spans="1:10" ht="17.25" customHeight="1" thickBot="1" x14ac:dyDescent="0.25">
      <c r="A6" s="17" t="s">
        <v>31</v>
      </c>
      <c r="B6" s="17" t="s">
        <v>32</v>
      </c>
      <c r="C6" s="73"/>
      <c r="D6" s="74"/>
      <c r="E6" s="74"/>
      <c r="F6" s="74"/>
      <c r="G6" s="74"/>
      <c r="H6" s="74"/>
      <c r="I6" s="62"/>
      <c r="J6" s="62"/>
    </row>
    <row r="7" spans="1:10" ht="13.5" thickBot="1" x14ac:dyDescent="0.25">
      <c r="A7" s="18">
        <v>1</v>
      </c>
      <c r="B7" s="18">
        <v>2</v>
      </c>
      <c r="C7" s="18">
        <v>3</v>
      </c>
      <c r="D7" s="18">
        <v>4</v>
      </c>
      <c r="E7" s="18">
        <v>5</v>
      </c>
      <c r="F7" s="18">
        <v>6</v>
      </c>
      <c r="G7" s="18">
        <v>7</v>
      </c>
      <c r="H7" s="18">
        <v>8</v>
      </c>
      <c r="I7" s="18">
        <v>9</v>
      </c>
      <c r="J7" s="18">
        <v>10</v>
      </c>
    </row>
    <row r="8" spans="1:10" ht="13.5" thickBot="1" x14ac:dyDescent="0.25">
      <c r="A8" s="64"/>
      <c r="B8" s="65"/>
      <c r="C8" s="19"/>
      <c r="D8" s="19"/>
      <c r="E8" s="19"/>
      <c r="F8" s="19"/>
      <c r="G8" s="19" t="s">
        <v>33</v>
      </c>
      <c r="H8" s="19"/>
      <c r="I8" s="19" t="s">
        <v>34</v>
      </c>
      <c r="J8" s="19" t="s">
        <v>35</v>
      </c>
    </row>
    <row r="9" spans="1:10" ht="16.5" thickBot="1" x14ac:dyDescent="0.3">
      <c r="A9" s="66" t="s">
        <v>36</v>
      </c>
      <c r="B9" s="67"/>
      <c r="C9" s="25">
        <f>SUM(C11:C20)</f>
        <v>86</v>
      </c>
      <c r="D9" s="26"/>
      <c r="E9" s="26"/>
      <c r="F9" s="26"/>
      <c r="G9" s="25">
        <f>SUM(G11:G20)</f>
        <v>86</v>
      </c>
      <c r="H9" s="25" t="e">
        <f>#REF!</f>
        <v>#REF!</v>
      </c>
      <c r="I9" s="25">
        <f>SUM(I11:I20)</f>
        <v>806.68</v>
      </c>
      <c r="J9" s="25">
        <f>SUM(J11:J20)</f>
        <v>80.668000000000021</v>
      </c>
    </row>
    <row r="10" spans="1:10" ht="15" x14ac:dyDescent="0.25">
      <c r="A10" s="27">
        <v>1</v>
      </c>
      <c r="B10" s="20" t="s">
        <v>37</v>
      </c>
      <c r="C10" s="28"/>
      <c r="D10" s="29"/>
      <c r="E10" s="28"/>
      <c r="F10" s="28"/>
      <c r="G10" s="28"/>
      <c r="H10" s="28"/>
      <c r="I10" s="28"/>
      <c r="J10" s="28"/>
    </row>
    <row r="11" spans="1:10" ht="25.5" x14ac:dyDescent="0.2">
      <c r="A11" s="30">
        <v>1.01</v>
      </c>
      <c r="B11" s="21" t="s">
        <v>39</v>
      </c>
      <c r="C11" s="37">
        <v>16</v>
      </c>
      <c r="D11" s="31">
        <v>10</v>
      </c>
      <c r="E11" s="31">
        <v>1</v>
      </c>
      <c r="F11" s="32" t="s">
        <v>38</v>
      </c>
      <c r="G11" s="33">
        <f>E11*C11</f>
        <v>16</v>
      </c>
      <c r="H11" s="33">
        <v>9.3800000000000008</v>
      </c>
      <c r="I11" s="34">
        <f>G11*H11</f>
        <v>150.08000000000001</v>
      </c>
      <c r="J11" s="34">
        <f>I11/D11</f>
        <v>15.008000000000001</v>
      </c>
    </row>
    <row r="12" spans="1:10" ht="38.25" x14ac:dyDescent="0.2">
      <c r="A12" s="30">
        <v>1.02</v>
      </c>
      <c r="B12" s="21" t="s">
        <v>40</v>
      </c>
      <c r="C12" s="37">
        <v>16</v>
      </c>
      <c r="D12" s="31">
        <v>10</v>
      </c>
      <c r="E12" s="31">
        <v>1</v>
      </c>
      <c r="F12" s="32" t="s">
        <v>38</v>
      </c>
      <c r="G12" s="33">
        <f t="shared" ref="G12:G20" si="0">E12*C12</f>
        <v>16</v>
      </c>
      <c r="H12" s="33">
        <v>9.3800000000000008</v>
      </c>
      <c r="I12" s="34">
        <f t="shared" ref="I12:I20" si="1">G12*H12</f>
        <v>150.08000000000001</v>
      </c>
      <c r="J12" s="34">
        <f t="shared" ref="J12:J20" si="2">I12/D12</f>
        <v>15.008000000000001</v>
      </c>
    </row>
    <row r="13" spans="1:10" ht="25.5" x14ac:dyDescent="0.2">
      <c r="A13" s="30">
        <v>1.03</v>
      </c>
      <c r="B13" s="38" t="s">
        <v>42</v>
      </c>
      <c r="C13" s="37">
        <v>8</v>
      </c>
      <c r="D13" s="31">
        <v>10</v>
      </c>
      <c r="E13" s="31">
        <v>1</v>
      </c>
      <c r="F13" s="32" t="s">
        <v>38</v>
      </c>
      <c r="G13" s="33">
        <f t="shared" si="0"/>
        <v>8</v>
      </c>
      <c r="H13" s="33">
        <v>9.3800000000000008</v>
      </c>
      <c r="I13" s="34">
        <f t="shared" si="1"/>
        <v>75.040000000000006</v>
      </c>
      <c r="J13" s="34">
        <f t="shared" si="2"/>
        <v>7.5040000000000004</v>
      </c>
    </row>
    <row r="14" spans="1:10" ht="38.25" x14ac:dyDescent="0.2">
      <c r="A14" s="30">
        <v>1.04</v>
      </c>
      <c r="B14" s="38" t="s">
        <v>53</v>
      </c>
      <c r="C14" s="37">
        <v>4</v>
      </c>
      <c r="D14" s="31">
        <v>10</v>
      </c>
      <c r="E14" s="31">
        <v>1</v>
      </c>
      <c r="F14" s="32" t="s">
        <v>38</v>
      </c>
      <c r="G14" s="33">
        <f t="shared" si="0"/>
        <v>4</v>
      </c>
      <c r="H14" s="33">
        <v>9.3800000000000008</v>
      </c>
      <c r="I14" s="34">
        <f t="shared" si="1"/>
        <v>37.520000000000003</v>
      </c>
      <c r="J14" s="34">
        <f t="shared" si="2"/>
        <v>3.7520000000000002</v>
      </c>
    </row>
    <row r="15" spans="1:10" ht="38.25" x14ac:dyDescent="0.2">
      <c r="A15" s="30">
        <v>1.05</v>
      </c>
      <c r="B15" s="38" t="s">
        <v>43</v>
      </c>
      <c r="C15" s="37">
        <v>4</v>
      </c>
      <c r="D15" s="31">
        <v>10</v>
      </c>
      <c r="E15" s="31">
        <v>1</v>
      </c>
      <c r="F15" s="32" t="s">
        <v>38</v>
      </c>
      <c r="G15" s="33">
        <f t="shared" si="0"/>
        <v>4</v>
      </c>
      <c r="H15" s="33">
        <v>9.3800000000000008</v>
      </c>
      <c r="I15" s="34">
        <f t="shared" si="1"/>
        <v>37.520000000000003</v>
      </c>
      <c r="J15" s="34">
        <f t="shared" si="2"/>
        <v>3.7520000000000002</v>
      </c>
    </row>
    <row r="16" spans="1:10" ht="25.5" x14ac:dyDescent="0.2">
      <c r="A16" s="30">
        <v>1.06</v>
      </c>
      <c r="B16" s="38" t="s">
        <v>46</v>
      </c>
      <c r="C16" s="37">
        <v>8</v>
      </c>
      <c r="D16" s="31">
        <v>10</v>
      </c>
      <c r="E16" s="31">
        <v>1</v>
      </c>
      <c r="F16" s="32" t="s">
        <v>38</v>
      </c>
      <c r="G16" s="33">
        <f t="shared" si="0"/>
        <v>8</v>
      </c>
      <c r="H16" s="33">
        <v>9.3800000000000008</v>
      </c>
      <c r="I16" s="34">
        <f t="shared" si="1"/>
        <v>75.040000000000006</v>
      </c>
      <c r="J16" s="34">
        <f t="shared" si="2"/>
        <v>7.5040000000000004</v>
      </c>
    </row>
    <row r="17" spans="1:10" ht="25.5" x14ac:dyDescent="0.2">
      <c r="A17" s="30">
        <v>1.07</v>
      </c>
      <c r="B17" s="38" t="s">
        <v>47</v>
      </c>
      <c r="C17" s="37">
        <v>4</v>
      </c>
      <c r="D17" s="31">
        <v>10</v>
      </c>
      <c r="E17" s="31">
        <v>1</v>
      </c>
      <c r="F17" s="32" t="s">
        <v>38</v>
      </c>
      <c r="G17" s="33">
        <f t="shared" si="0"/>
        <v>4</v>
      </c>
      <c r="H17" s="33">
        <v>9.3800000000000008</v>
      </c>
      <c r="I17" s="34">
        <f t="shared" si="1"/>
        <v>37.520000000000003</v>
      </c>
      <c r="J17" s="34">
        <f t="shared" si="2"/>
        <v>3.7520000000000002</v>
      </c>
    </row>
    <row r="18" spans="1:10" ht="25.5" x14ac:dyDescent="0.2">
      <c r="A18" s="30">
        <v>1.08</v>
      </c>
      <c r="B18" s="38" t="s">
        <v>48</v>
      </c>
      <c r="C18" s="37">
        <v>16</v>
      </c>
      <c r="D18" s="31">
        <v>10</v>
      </c>
      <c r="E18" s="31">
        <v>1</v>
      </c>
      <c r="F18" s="32" t="s">
        <v>38</v>
      </c>
      <c r="G18" s="33">
        <f t="shared" si="0"/>
        <v>16</v>
      </c>
      <c r="H18" s="33">
        <v>9.3800000000000008</v>
      </c>
      <c r="I18" s="34">
        <f t="shared" si="1"/>
        <v>150.08000000000001</v>
      </c>
      <c r="J18" s="34">
        <f t="shared" si="2"/>
        <v>15.008000000000001</v>
      </c>
    </row>
    <row r="19" spans="1:10" x14ac:dyDescent="0.2">
      <c r="A19" s="30">
        <v>1.0900000000000001</v>
      </c>
      <c r="B19" s="38" t="s">
        <v>49</v>
      </c>
      <c r="C19" s="37">
        <v>8</v>
      </c>
      <c r="D19" s="31">
        <v>10</v>
      </c>
      <c r="E19" s="31">
        <v>1</v>
      </c>
      <c r="F19" s="32" t="s">
        <v>38</v>
      </c>
      <c r="G19" s="33">
        <f t="shared" si="0"/>
        <v>8</v>
      </c>
      <c r="H19" s="33">
        <v>9.3800000000000008</v>
      </c>
      <c r="I19" s="34">
        <f t="shared" si="1"/>
        <v>75.040000000000006</v>
      </c>
      <c r="J19" s="34">
        <f t="shared" si="2"/>
        <v>7.5040000000000004</v>
      </c>
    </row>
    <row r="20" spans="1:10" ht="25.5" x14ac:dyDescent="0.2">
      <c r="A20" s="35">
        <v>1.1000000000000001</v>
      </c>
      <c r="B20" s="38" t="s">
        <v>50</v>
      </c>
      <c r="C20" s="37">
        <v>2</v>
      </c>
      <c r="D20" s="31">
        <v>10</v>
      </c>
      <c r="E20" s="31">
        <v>1</v>
      </c>
      <c r="F20" s="32" t="s">
        <v>38</v>
      </c>
      <c r="G20" s="33">
        <f t="shared" si="0"/>
        <v>2</v>
      </c>
      <c r="H20" s="33">
        <v>9.3800000000000008</v>
      </c>
      <c r="I20" s="34">
        <f t="shared" si="1"/>
        <v>18.760000000000002</v>
      </c>
      <c r="J20" s="34">
        <f t="shared" si="2"/>
        <v>1.8760000000000001</v>
      </c>
    </row>
  </sheetData>
  <mergeCells count="14">
    <mergeCell ref="J4:J6"/>
    <mergeCell ref="A5:B5"/>
    <mergeCell ref="A8:B8"/>
    <mergeCell ref="A9:B9"/>
    <mergeCell ref="A2:B2"/>
    <mergeCell ref="C2:J2"/>
    <mergeCell ref="A4:B4"/>
    <mergeCell ref="C4:C6"/>
    <mergeCell ref="D4:D6"/>
    <mergeCell ref="E4:E6"/>
    <mergeCell ref="F4:F6"/>
    <mergeCell ref="G4:G6"/>
    <mergeCell ref="H4:H6"/>
    <mergeCell ref="I4:I6"/>
  </mergeCells>
  <pageMargins left="0.25" right="0.25" top="0.75" bottom="0.75" header="0.3" footer="0.3"/>
  <pageSetup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cover page</vt:lpstr>
      <vt:lpstr>plan</vt:lpstr>
      <vt:lpstr>Tədris_xərcləri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Zaur Aliyev</dc:creator>
  <cp:lastModifiedBy>USER</cp:lastModifiedBy>
  <cp:lastPrinted>2020-02-11T12:26:03Z</cp:lastPrinted>
  <dcterms:created xsi:type="dcterms:W3CDTF">2020-01-31T03:27:57Z</dcterms:created>
  <dcterms:modified xsi:type="dcterms:W3CDTF">2020-02-24T10:00:59Z</dcterms:modified>
</cp:coreProperties>
</file>